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um7j18cceTDK0b7S+t1hepLJYC3fPrVIKDmh7+8wR79yIkmdoIisHbggZ/JvBfU373wkhPV/rLxnkXs6sCuHjg==" workbookSaltValue="AKn1N0r4FSs/j6wOOOyu5Q==" workbookSpinCount="100000" lockStructure="1"/>
  <bookViews>
    <workbookView xWindow="0" yWindow="0" windowWidth="28800" windowHeight="12330"/>
  </bookViews>
  <sheets>
    <sheet name="Autoritate" sheetId="1" r:id="rId1"/>
    <sheet name="Sheet2" sheetId="3" state="hidden" r:id="rId2"/>
  </sheets>
  <definedNames>
    <definedName name="_Toc527108195" localSheetId="0">Autoritate!$A$3</definedName>
    <definedName name="_xlnm.Print_Area" localSheetId="0">Autoritate!$A$2:$D$71</definedName>
  </definedNames>
  <calcPr calcId="162913"/>
</workbook>
</file>

<file path=xl/calcChain.xml><?xml version="1.0" encoding="utf-8"?>
<calcChain xmlns="http://schemas.openxmlformats.org/spreadsheetml/2006/main">
  <c r="D23" i="1" l="1"/>
  <c r="D56" i="1" l="1"/>
  <c r="D37" i="1"/>
  <c r="D7" i="1"/>
  <c r="D29" i="1"/>
  <c r="D25" i="1"/>
  <c r="D13" i="1"/>
  <c r="D54" i="1" l="1"/>
  <c r="D53" i="1"/>
  <c r="D27" i="1" l="1"/>
  <c r="D35" i="1"/>
  <c r="D34" i="1"/>
  <c r="D28" i="1"/>
  <c r="B24" i="1" l="1"/>
  <c r="D45" i="1" l="1"/>
</calcChain>
</file>

<file path=xl/sharedStrings.xml><?xml version="1.0" encoding="utf-8"?>
<sst xmlns="http://schemas.openxmlformats.org/spreadsheetml/2006/main" count="96" uniqueCount="90">
  <si>
    <t>INDICATORI</t>
  </si>
  <si>
    <t>RĂSPUNS</t>
  </si>
  <si>
    <t>A. Procesul de elaborare a actelor normative</t>
  </si>
  <si>
    <t xml:space="preserve">    Dintre acestea, au fost anunţate în mod public:</t>
  </si>
  <si>
    <t>B. Procesul de luare a deciziilor</t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</si>
  <si>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</si>
  <si>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</si>
  <si>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</si>
  <si>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t xml:space="preserve">               a. informaţii exceptate</t>
  </si>
  <si>
    <t xml:space="preserve">               b. vot secret</t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</si>
  <si>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</si>
  <si>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</si>
  <si>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</si>
  <si>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</si>
  <si>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</si>
  <si>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</si>
  <si>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</si>
  <si>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</si>
  <si>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</si>
  <si>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</si>
  <si>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</si>
  <si>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</si>
  <si>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t>D. Afișare standardizată</t>
  </si>
  <si>
    <t>5. Numele și prenumele persoanei desemnate responsabilă pentru relația cu societatea civilă la nivelul autorității sau instituției</t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</si>
  <si>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</si>
  <si>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</si>
  <si>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</si>
  <si>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</si>
  <si>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</si>
  <si>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</si>
  <si>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</si>
  <si>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</si>
  <si>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</si>
  <si>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</si>
  <si>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</si>
  <si>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t xml:space="preserve">DENUMIRE INSTITUȚIE: </t>
  </si>
  <si>
    <t xml:space="preserve">               a. unor asociații legal constituite</t>
  </si>
  <si>
    <t xml:space="preserve">               b. unor autorități publice</t>
  </si>
  <si>
    <t xml:space="preserve">               c. din proprie inițiativă</t>
  </si>
  <si>
    <t xml:space="preserve">                a. persoane fizice</t>
  </si>
  <si>
    <t xml:space="preserve">                b. asociaţii de afaceri sau alte asociații legal constituite</t>
  </si>
  <si>
    <t xml:space="preserve">                a. pe site-ul propriu</t>
  </si>
  <si>
    <t xml:space="preserve">                b. prin afisare la sediul propriu</t>
  </si>
  <si>
    <t xml:space="preserve">                c.  prin mass-media </t>
  </si>
  <si>
    <t>Satisfăcător</t>
  </si>
  <si>
    <t>Bun</t>
  </si>
  <si>
    <t>Foarte bun</t>
  </si>
  <si>
    <t>INDICAȚII DE COMPLETARE</t>
  </si>
  <si>
    <t>VALIDAREA DATELOR</t>
  </si>
  <si>
    <t>Numărul total al cererilor trebuie să fie egal cu suma cererilor depuse de persoanele fizice (celula B14) și asociații (celula B15)</t>
  </si>
  <si>
    <r>
      <t>1.</t>
    </r>
    <r>
      <rPr>
        <sz val="12"/>
        <color theme="1"/>
        <rFont val="Calibri"/>
        <family val="2"/>
        <scheme val="minor"/>
      </rPr>
      <t xml:space="preserve"> Numărul proiectelor de acte normative adoptate </t>
    </r>
  </si>
  <si>
    <r>
      <t>2.</t>
    </r>
    <r>
      <rPr>
        <sz val="12"/>
        <color theme="1"/>
        <rFont val="Calibri"/>
        <family val="2"/>
        <scheme val="minor"/>
      </rPr>
      <t xml:space="preserve"> Numărul proiectelor de acte normative care au fost anunţate în mod public</t>
    </r>
  </si>
  <si>
    <r>
      <t>3.</t>
    </r>
    <r>
      <rPr>
        <sz val="12"/>
        <color theme="1"/>
        <rFont val="Calibri"/>
        <family val="2"/>
        <scheme val="minor"/>
      </rPr>
      <t xml:space="preserve"> Numărul de cereri primite pentru furnizarea de informaţii referitoare la proiecte de acte normative</t>
    </r>
  </si>
  <si>
    <r>
      <t xml:space="preserve">     3.1</t>
    </r>
    <r>
      <rPr>
        <sz val="12"/>
        <color theme="1"/>
        <rFont val="Calibri"/>
        <family val="2"/>
        <scheme val="minor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</si>
  <si>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Calibri"/>
        <family val="2"/>
        <scheme val="minor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</si>
  <si>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Calibri"/>
        <family val="2"/>
        <scheme val="minor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</si>
  <si>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Calibri"/>
        <family val="2"/>
        <scheme val="minor"/>
      </rPr>
      <t xml:space="preserve"> Numărul persoanelor responsabile pentru relaţia cu societatea civilă care au fost desemnate</t>
    </r>
  </si>
  <si>
    <r>
      <t xml:space="preserve">     6.1</t>
    </r>
    <r>
      <rPr>
        <sz val="12"/>
        <color theme="1"/>
        <rFont val="Calibri"/>
        <family val="2"/>
        <scheme val="minor"/>
      </rPr>
      <t xml:space="preserve"> Precizări cu privire la modalitatea de desemnare și eventualul cumul de atribuții</t>
    </r>
  </si>
  <si>
    <r>
      <t xml:space="preserve">     6.2</t>
    </r>
    <r>
      <rPr>
        <sz val="12"/>
        <color theme="1"/>
        <rFont val="Calibri"/>
        <family val="2"/>
        <scheme val="minor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</si>
  <si>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Calibri"/>
        <family val="2"/>
        <scheme val="minor"/>
      </rPr>
      <t xml:space="preserve"> Numărul total al recomandărilor primite</t>
    </r>
  </si>
  <si>
    <r>
      <rPr>
        <b/>
        <sz val="12"/>
        <color theme="1"/>
        <rFont val="Calibri"/>
        <family val="2"/>
        <scheme val="minor"/>
      </rPr>
      <t xml:space="preserve">     7.1. </t>
    </r>
    <r>
      <rPr>
        <sz val="12"/>
        <color theme="1"/>
        <rFont val="Calibri"/>
        <family val="2"/>
        <scheme val="minor"/>
      </rPr>
      <t>Numărul recomandărilor primite în format electronic/on-line</t>
    </r>
  </si>
  <si>
    <r>
      <t xml:space="preserve">     7.2.</t>
    </r>
    <r>
      <rPr>
        <sz val="12"/>
        <color theme="1"/>
        <rFont val="Calibri"/>
        <family val="2"/>
        <scheme val="minor"/>
      </rPr>
      <t xml:space="preserve"> Ponderea recomandărilor primite în format electronic/on-line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</si>
  <si>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recomandărilor incluse în proiectele de acte normative</t>
    </r>
  </si>
  <si>
    <r>
      <t xml:space="preserve">     8.1 </t>
    </r>
    <r>
      <rPr>
        <sz val="12"/>
        <color theme="1"/>
        <rFont val="Calibri"/>
        <family val="2"/>
        <scheme val="minor"/>
      </rPr>
      <t>Numărul total al comunicărilor de justificări scrise cu motivarea respingerilor unor recomandări</t>
    </r>
  </si>
  <si>
    <r>
      <t xml:space="preserve">     8.2 </t>
    </r>
    <r>
      <rPr>
        <sz val="12"/>
        <color theme="1"/>
        <rFont val="Calibri"/>
        <family val="2"/>
        <scheme val="minor"/>
      </rPr>
      <t>Numărul proiectelor de acte normative pentru care au fost acceptate recomandări</t>
    </r>
  </si>
  <si>
    <r>
      <t xml:space="preserve">     8.3 </t>
    </r>
    <r>
      <rPr>
        <sz val="12"/>
        <color theme="1"/>
        <rFont val="Calibri"/>
        <family val="2"/>
        <scheme val="minor"/>
      </rPr>
      <t>Numărul proiectelor de acte normative pentru care nu a fost acceptată nicio recomandare</t>
    </r>
  </si>
  <si>
    <r>
      <t>9.</t>
    </r>
    <r>
      <rPr>
        <sz val="12"/>
        <color theme="1"/>
        <rFont val="Calibri"/>
        <family val="2"/>
        <scheme val="minor"/>
      </rPr>
      <t xml:space="preserve"> Numărul total al întâlnirilor de dezbatere publică organizate </t>
    </r>
  </si>
  <si>
    <r>
      <t xml:space="preserve">     9.1</t>
    </r>
    <r>
      <rPr>
        <sz val="12"/>
        <color theme="1"/>
        <rFont val="Calibri"/>
        <family val="2"/>
        <scheme val="minor"/>
      </rPr>
      <t xml:space="preserve"> Dintre acestea, câte au fost organizate la inițiativa:</t>
    </r>
  </si>
  <si>
    <r>
      <t>10.</t>
    </r>
    <r>
      <rPr>
        <sz val="12"/>
        <color theme="1"/>
        <rFont val="Calibri"/>
        <family val="2"/>
        <scheme val="minor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</si>
  <si>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     10.1 </t>
    </r>
    <r>
      <rPr>
        <sz val="12"/>
        <color theme="1"/>
        <rFont val="Calibri"/>
        <family val="2"/>
        <scheme val="minor"/>
      </rPr>
      <t>Numărul proiectelor de acte normative anunțate în mod public și neadoptate</t>
    </r>
  </si>
  <si>
    <r>
      <t>11.</t>
    </r>
    <r>
      <rPr>
        <sz val="12"/>
        <color theme="1"/>
        <rFont val="Calibri"/>
        <family val="2"/>
        <scheme val="minor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</si>
  <si>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Calibri"/>
        <family val="2"/>
        <scheme val="minor"/>
      </rPr>
      <t xml:space="preserve"> Numărul versiunilor finale adoptate ale actelor normative care au fost publicate</t>
    </r>
  </si>
  <si>
    <r>
      <t>1.</t>
    </r>
    <r>
      <rPr>
        <sz val="12"/>
        <color theme="1"/>
        <rFont val="Calibri"/>
        <family val="2"/>
        <scheme val="minor"/>
      </rPr>
      <t xml:space="preserve"> Numărul total al şedinţelor publice (stabilite de instituţia publică)</t>
    </r>
  </si>
  <si>
    <r>
      <t>2.</t>
    </r>
    <r>
      <rPr>
        <sz val="12"/>
        <color theme="1"/>
        <rFont val="Calibri"/>
        <family val="2"/>
        <scheme val="minor"/>
      </rPr>
      <t xml:space="preserve"> Numărul şedinţelor publice anunţate prin:</t>
    </r>
  </si>
  <si>
    <r>
      <t>3.</t>
    </r>
    <r>
      <rPr>
        <sz val="12"/>
        <color theme="1"/>
        <rFont val="Calibri"/>
        <family val="2"/>
        <scheme val="minor"/>
      </rPr>
      <t xml:space="preserve"> Numărul estimat al persoanelor care au participat efectiv la şedinţele publice </t>
    </r>
    <r>
      <rPr>
        <i/>
        <sz val="12"/>
        <color theme="1"/>
        <rFont val="Calibri"/>
        <family val="2"/>
        <scheme val="minor"/>
      </rPr>
      <t>(exclusiv funcţionarii)</t>
    </r>
    <r>
      <rPr>
        <sz val="12"/>
        <color theme="1"/>
        <rFont val="Calibri"/>
        <family val="2"/>
        <scheme val="minor"/>
      </rPr>
      <t xml:space="preserve">               </t>
    </r>
  </si>
  <si>
    <r>
      <t>4.</t>
    </r>
    <r>
      <rPr>
        <sz val="12"/>
        <color theme="1"/>
        <rFont val="Calibri"/>
        <family val="2"/>
        <scheme val="minor"/>
      </rPr>
      <t xml:space="preserve"> Numărul şedinţelor publice desfăşurate în prezenţa mass-media</t>
    </r>
  </si>
  <si>
    <r>
      <t>5.</t>
    </r>
    <r>
      <rPr>
        <sz val="12"/>
        <color theme="1"/>
        <rFont val="Calibri"/>
        <family val="2"/>
        <scheme val="minor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</si>
  <si>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Calibri"/>
        <family val="2"/>
        <scheme val="minor"/>
      </rPr>
      <t xml:space="preserve"> Numărul total al recomandărilor incluse în deciziile luate</t>
    </r>
  </si>
  <si>
    <r>
      <t>7.</t>
    </r>
    <r>
      <rPr>
        <sz val="12"/>
        <color theme="1"/>
        <rFont val="Calibri"/>
        <family val="2"/>
        <scheme val="minor"/>
      </rPr>
      <t xml:space="preserve"> Numărul şedinţelor care nu au fost publice, cu motivaţia restricţionării accesului:                 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</si>
  <si>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proceselor verbale (minuta) şedinţelor publice</t>
    </r>
  </si>
  <si>
    <r>
      <t>9.</t>
    </r>
    <r>
      <rPr>
        <sz val="12"/>
        <color theme="1"/>
        <rFont val="Calibri"/>
        <family val="2"/>
        <scheme val="minor"/>
      </rPr>
      <t xml:space="preserve"> Numărul proceselor verbale (minuta) făcute publice</t>
    </r>
  </si>
  <si>
    <r>
      <t>1.</t>
    </r>
    <r>
      <rPr>
        <sz val="12"/>
        <color theme="1"/>
        <rFont val="Calibri"/>
        <family val="2"/>
        <scheme val="minor"/>
      </rPr>
      <t xml:space="preserve"> Numărul acţiunilor în justiţie pentru nerespectarea prevederilor legii privind transparenţa decizională intentate administraţiei publice:</t>
    </r>
  </si>
  <si>
    <t>Numărul total al întâlnirilor trebuie să fie egal cu suma celor 3 categorii prevăzute la punctul 9.1(celulele B31, B32, B33).</t>
  </si>
  <si>
    <t>Numărul total al proiectelor adoptate = celula B8 + celula B34 - celula B35</t>
  </si>
  <si>
    <t>Numărul total al acțiunilor în justiție = celula B57 + celula B58 + celula B59</t>
  </si>
  <si>
    <t>Insuficiente</t>
  </si>
  <si>
    <t>Suficiente</t>
  </si>
  <si>
    <t>Nesatisfăcătoare</t>
  </si>
  <si>
    <t>Nesatisfăcător</t>
  </si>
  <si>
    <t>Raport anual privind transparența decizională aferent anului 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</si>
</sst>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justify" vertical="center"/>
    </xf>
    <xf numFmtId="0" fontId="1" fillId="0" borderId="3" xfId="0" applyFont="1" applyFill="1" applyBorder="1" applyAlignment="1" applyProtection="1">
      <alignment horizontal="justify" vertical="center"/>
    </xf>
    <xf numFmtId="0" fontId="3" fillId="0" borderId="3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justify" vertical="center"/>
    </xf>
    <xf numFmtId="0" fontId="1" fillId="0" borderId="5" xfId="0" applyFont="1" applyBorder="1" applyAlignment="1" applyProtection="1">
      <alignment horizontal="justify" vertical="center"/>
    </xf>
    <xf numFmtId="0" fontId="3" fillId="0" borderId="3" xfId="0" applyFont="1" applyFill="1" applyBorder="1" applyAlignment="1" applyProtection="1">
      <alignment horizontal="justify" vertical="center"/>
    </xf>
    <xf numFmtId="0" fontId="3" fillId="0" borderId="5" xfId="0" applyFont="1" applyFill="1" applyBorder="1" applyAlignment="1" applyProtection="1">
      <alignment horizontal="justify" vertical="center"/>
    </xf>
    <xf numFmtId="0" fontId="1" fillId="0" borderId="5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horizontal="justify" vertical="center"/>
    </xf>
    <xf numFmtId="0" fontId="3" fillId="0" borderId="5" xfId="0" applyFont="1" applyBorder="1" applyAlignment="1" applyProtection="1">
      <alignment horizontal="justify" vertical="center"/>
    </xf>
    <xf numFmtId="0" fontId="3" fillId="0" borderId="3" xfId="0" applyFont="1" applyBorder="1" applyAlignment="1" applyProtection="1">
      <alignment horizontal="justify" vertical="center"/>
    </xf>
    <xf numFmtId="0" fontId="3" fillId="0" borderId="7" xfId="0" applyFont="1" applyFill="1" applyBorder="1" applyAlignment="1" applyProtection="1">
      <alignment horizontal="justify" vertical="center"/>
    </xf>
    <xf numFmtId="0" fontId="3" fillId="0" borderId="0" xfId="0" applyFont="1" applyProtection="1">
      <protection locked="0"/>
    </xf>
    <xf numFmtId="0" fontId="3" fillId="0" borderId="0" xfId="0" applyFont="1" applyProtection="1"/>
    <xf numFmtId="10" fontId="3" fillId="0" borderId="0" xfId="0" applyNumberFormat="1" applyFont="1" applyBorder="1" applyProtection="1"/>
    <xf numFmtId="0" fontId="3" fillId="0" borderId="0" xfId="0" applyFont="1" applyBorder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protection locked="0"/>
    </xf>
    <xf numFmtId="0" fontId="3" fillId="0" borderId="14" xfId="0" applyFont="1" applyBorder="1" applyAlignment="1" applyProtection="1">
      <protection locked="0"/>
    </xf>
    <xf numFmtId="0" fontId="1" fillId="2" borderId="15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3" fillId="0" borderId="15" xfId="0" applyFont="1" applyBorder="1" applyProtection="1"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3" fillId="0" borderId="4" xfId="0" applyFont="1" applyBorder="1" applyProtection="1"/>
    <xf numFmtId="0" fontId="3" fillId="0" borderId="4" xfId="0" applyFont="1" applyBorder="1" applyProtection="1">
      <protection locked="0"/>
    </xf>
    <xf numFmtId="0" fontId="6" fillId="2" borderId="4" xfId="0" applyFont="1" applyFill="1" applyBorder="1" applyAlignment="1" applyProtection="1">
      <alignment vertical="center"/>
    </xf>
    <xf numFmtId="0" fontId="3" fillId="0" borderId="20" xfId="0" applyFont="1" applyBorder="1" applyProtection="1"/>
    <xf numFmtId="0" fontId="8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8" fillId="0" borderId="3" xfId="0" applyFont="1" applyBorder="1" applyProtection="1"/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protection locked="0"/>
    </xf>
    <xf numFmtId="0" fontId="8" fillId="0" borderId="3" xfId="0" applyFont="1" applyBorder="1" applyAlignment="1" applyProtection="1">
      <alignment wrapText="1"/>
    </xf>
    <xf numFmtId="0" fontId="9" fillId="2" borderId="3" xfId="0" applyFont="1" applyFill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9" xfId="0" applyFont="1" applyBorder="1" applyProtection="1"/>
    <xf numFmtId="1" fontId="3" fillId="0" borderId="10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Fill="1" applyBorder="1" applyAlignment="1" applyProtection="1">
      <alignment vertical="center"/>
      <protection locked="0"/>
    </xf>
    <xf numFmtId="1" fontId="4" fillId="0" borderId="11" xfId="0" applyNumberFormat="1" applyFont="1" applyFill="1" applyBorder="1" applyAlignment="1" applyProtection="1">
      <alignment vertical="center"/>
    </xf>
    <xf numFmtId="1" fontId="3" fillId="0" borderId="11" xfId="0" applyNumberFormat="1" applyFont="1" applyFill="1" applyBorder="1" applyAlignment="1" applyProtection="1">
      <alignment vertical="center"/>
      <protection locked="0"/>
    </xf>
    <xf numFmtId="1" fontId="3" fillId="0" borderId="12" xfId="0" applyNumberFormat="1" applyFont="1" applyFill="1" applyBorder="1" applyAlignment="1" applyProtection="1">
      <protection locked="0"/>
    </xf>
    <xf numFmtId="1" fontId="3" fillId="0" borderId="13" xfId="0" applyNumberFormat="1" applyFont="1" applyFill="1" applyBorder="1" applyAlignment="1" applyProtection="1">
      <protection locked="0"/>
    </xf>
    <xf numFmtId="1" fontId="3" fillId="0" borderId="11" xfId="0" applyNumberFormat="1" applyFont="1" applyBorder="1" applyAlignment="1" applyProtection="1">
      <alignment vertical="center"/>
      <protection locked="0"/>
    </xf>
    <xf numFmtId="1" fontId="3" fillId="0" borderId="13" xfId="0" applyNumberFormat="1" applyFont="1" applyBorder="1" applyAlignment="1" applyProtection="1">
      <protection locked="0"/>
    </xf>
    <xf numFmtId="1" fontId="1" fillId="0" borderId="13" xfId="0" applyNumberFormat="1" applyFont="1" applyBorder="1" applyAlignment="1" applyProtection="1">
      <protection locked="0"/>
    </xf>
    <xf numFmtId="1" fontId="3" fillId="0" borderId="14" xfId="0" applyNumberFormat="1" applyFont="1" applyBorder="1" applyAlignment="1" applyProtection="1">
      <protection locked="0"/>
    </xf>
    <xf numFmtId="1" fontId="1" fillId="0" borderId="10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Border="1" applyAlignment="1" applyProtection="1">
      <alignment vertical="center"/>
      <protection locked="0"/>
    </xf>
    <xf numFmtId="1" fontId="3" fillId="0" borderId="16" xfId="0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tabSelected="1" zoomScale="91" zoomScaleNormal="91" workbookViewId="0">
      <selection activeCell="J14" sqref="J14"/>
    </sheetView>
  </sheetViews>
  <sheetFormatPr defaultColWidth="9.140625" defaultRowHeight="15.75" x14ac:dyDescent="0.25"/>
  <cols>
    <col min="1" max="1" width="138.42578125" style="21" customWidth="1"/>
    <col min="2" max="2" width="39.42578125" style="21" customWidth="1"/>
    <col min="3" max="3" width="39.42578125" style="26" customWidth="1"/>
    <col min="4" max="4" width="26.42578125" style="21" customWidth="1"/>
    <col min="5" max="16384" width="9.140625" style="21"/>
  </cols>
  <sheetData>
    <row r="1" spans="1:14" ht="51.75" customHeight="1" x14ac:dyDescent="0.25">
      <c r="A1" s="69" t="s">
        <v>89</v>
      </c>
      <c r="B1" s="69"/>
      <c r="C1" s="25"/>
    </row>
    <row r="2" spans="1:14" ht="33.75" customHeight="1" x14ac:dyDescent="0.25">
      <c r="A2" s="70" t="s">
        <v>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4" ht="16.5" thickBot="1" x14ac:dyDescent="0.3"/>
    <row r="5" spans="1:14" ht="16.5" thickBot="1" x14ac:dyDescent="0.3">
      <c r="A5" s="1" t="s">
        <v>0</v>
      </c>
      <c r="B5" s="28" t="s">
        <v>1</v>
      </c>
      <c r="C5" s="36" t="s">
        <v>47</v>
      </c>
      <c r="D5" s="37" t="s">
        <v>48</v>
      </c>
    </row>
    <row r="6" spans="1:14" ht="16.5" thickBot="1" x14ac:dyDescent="0.3">
      <c r="A6" s="2" t="s">
        <v>2</v>
      </c>
      <c r="B6" s="29"/>
      <c r="C6" s="38"/>
      <c r="D6" s="39"/>
    </row>
    <row r="7" spans="1:14" ht="31.5" x14ac:dyDescent="0.25">
      <c r="A7" s="3" t="s">
        <v>50</v>
      </c>
      <c r="B7" s="56"/>
      <c r="C7" s="44" t="s">
        <v>83</v>
      </c>
      <c r="D7" s="40" t="b">
        <f>IF(AND(B7=B8+B34-B35),TRUE,FALSE)</f>
        <v>1</v>
      </c>
    </row>
    <row r="8" spans="1:14" x14ac:dyDescent="0.25">
      <c r="A8" s="4" t="s">
        <v>51</v>
      </c>
      <c r="B8" s="57"/>
      <c r="C8" s="45"/>
      <c r="D8" s="40"/>
    </row>
    <row r="9" spans="1:14" x14ac:dyDescent="0.25">
      <c r="A9" s="5" t="s">
        <v>3</v>
      </c>
      <c r="B9" s="58"/>
      <c r="C9" s="46" t="s">
        <v>24</v>
      </c>
      <c r="D9" s="41"/>
    </row>
    <row r="10" spans="1:14" x14ac:dyDescent="0.25">
      <c r="A10" s="5" t="s">
        <v>41</v>
      </c>
      <c r="B10" s="59"/>
      <c r="C10" s="47"/>
      <c r="D10" s="40"/>
    </row>
    <row r="11" spans="1:14" x14ac:dyDescent="0.25">
      <c r="A11" s="5" t="s">
        <v>42</v>
      </c>
      <c r="B11" s="59"/>
      <c r="C11" s="47"/>
      <c r="D11" s="40"/>
    </row>
    <row r="12" spans="1:14" x14ac:dyDescent="0.25">
      <c r="A12" s="5" t="s">
        <v>43</v>
      </c>
      <c r="B12" s="59"/>
      <c r="C12" s="47"/>
      <c r="D12" s="40"/>
    </row>
    <row r="13" spans="1:14" ht="63" x14ac:dyDescent="0.25">
      <c r="A13" s="6" t="s">
        <v>52</v>
      </c>
      <c r="B13" s="57"/>
      <c r="C13" s="48" t="s">
        <v>49</v>
      </c>
      <c r="D13" s="40" t="b">
        <f>IF(AND(B13=B14+B15),TRUE,FALSE)</f>
        <v>1</v>
      </c>
    </row>
    <row r="14" spans="1:14" x14ac:dyDescent="0.25">
      <c r="A14" s="5" t="s">
        <v>39</v>
      </c>
      <c r="B14" s="60"/>
      <c r="C14" s="49"/>
      <c r="D14" s="40"/>
    </row>
    <row r="15" spans="1:14" x14ac:dyDescent="0.25">
      <c r="A15" s="5" t="s">
        <v>40</v>
      </c>
      <c r="B15" s="61"/>
      <c r="C15" s="49"/>
      <c r="D15" s="40"/>
    </row>
    <row r="16" spans="1:14" x14ac:dyDescent="0.25">
      <c r="A16" s="7" t="s">
        <v>53</v>
      </c>
      <c r="B16" s="62"/>
      <c r="C16" s="50"/>
      <c r="D16" s="40"/>
    </row>
    <row r="17" spans="1:4" x14ac:dyDescent="0.25">
      <c r="A17" s="7" t="s">
        <v>54</v>
      </c>
      <c r="B17" s="62"/>
      <c r="C17" s="50"/>
      <c r="D17" s="40"/>
    </row>
    <row r="18" spans="1:4" x14ac:dyDescent="0.25">
      <c r="A18" s="7" t="s">
        <v>55</v>
      </c>
      <c r="B18" s="62"/>
      <c r="C18" s="50"/>
      <c r="D18" s="40"/>
    </row>
    <row r="19" spans="1:4" x14ac:dyDescent="0.25">
      <c r="A19" s="7" t="s">
        <v>56</v>
      </c>
      <c r="B19" s="62"/>
      <c r="C19" s="50"/>
      <c r="D19" s="40"/>
    </row>
    <row r="20" spans="1:4" x14ac:dyDescent="0.25">
      <c r="A20" s="7" t="s">
        <v>57</v>
      </c>
      <c r="B20" s="72"/>
      <c r="C20" s="51"/>
      <c r="D20" s="40"/>
    </row>
    <row r="21" spans="1:4" x14ac:dyDescent="0.25">
      <c r="A21" s="8" t="s">
        <v>58</v>
      </c>
      <c r="B21" s="72"/>
      <c r="C21" s="51"/>
      <c r="D21" s="40"/>
    </row>
    <row r="22" spans="1:4" x14ac:dyDescent="0.25">
      <c r="A22" s="4" t="s">
        <v>59</v>
      </c>
      <c r="B22" s="62"/>
      <c r="C22" s="50"/>
      <c r="D22" s="40"/>
    </row>
    <row r="23" spans="1:4" x14ac:dyDescent="0.25">
      <c r="A23" s="9" t="s">
        <v>60</v>
      </c>
      <c r="B23" s="63"/>
      <c r="C23" s="51"/>
      <c r="D23" s="40" t="b">
        <f>IF(AND(B23&lt;=B22),TRUE,FALSE)</f>
        <v>1</v>
      </c>
    </row>
    <row r="24" spans="1:4" x14ac:dyDescent="0.25">
      <c r="A24" s="4" t="s">
        <v>61</v>
      </c>
      <c r="B24" s="23" t="e">
        <f>B23/B22</f>
        <v>#DIV/0!</v>
      </c>
      <c r="C24" s="46" t="s">
        <v>24</v>
      </c>
      <c r="D24" s="41"/>
    </row>
    <row r="25" spans="1:4" x14ac:dyDescent="0.25">
      <c r="A25" s="4" t="s">
        <v>62</v>
      </c>
      <c r="B25" s="62"/>
      <c r="C25" s="50"/>
      <c r="D25" s="40" t="b">
        <f>IF(AND(B25&lt;=B22),TRUE,FALSE)</f>
        <v>1</v>
      </c>
    </row>
    <row r="26" spans="1:4" x14ac:dyDescent="0.25">
      <c r="A26" s="4" t="s">
        <v>63</v>
      </c>
      <c r="B26" s="62"/>
      <c r="C26" s="50"/>
      <c r="D26" s="41"/>
    </row>
    <row r="27" spans="1:4" x14ac:dyDescent="0.25">
      <c r="A27" s="4" t="s">
        <v>64</v>
      </c>
      <c r="B27" s="63"/>
      <c r="C27" s="51"/>
      <c r="D27" s="40" t="b">
        <f>IF(AND(B27&lt;=B8),TRUE,FALSE)</f>
        <v>1</v>
      </c>
    </row>
    <row r="28" spans="1:4" x14ac:dyDescent="0.25">
      <c r="A28" s="4" t="s">
        <v>65</v>
      </c>
      <c r="B28" s="63"/>
      <c r="C28" s="51"/>
      <c r="D28" s="40" t="b">
        <f>IF(AND(B28&lt;=B8),TRUE,FALSE)</f>
        <v>1</v>
      </c>
    </row>
    <row r="29" spans="1:4" ht="63" x14ac:dyDescent="0.25">
      <c r="A29" s="4" t="s">
        <v>66</v>
      </c>
      <c r="B29" s="64"/>
      <c r="C29" s="52" t="s">
        <v>82</v>
      </c>
      <c r="D29" s="40" t="b">
        <f>IF(AND(B29=B31+B32+B33),TRUE,FALSE)</f>
        <v>1</v>
      </c>
    </row>
    <row r="30" spans="1:4" x14ac:dyDescent="0.25">
      <c r="A30" s="4" t="s">
        <v>67</v>
      </c>
      <c r="B30" s="63"/>
      <c r="C30" s="46" t="s">
        <v>24</v>
      </c>
      <c r="D30" s="40"/>
    </row>
    <row r="31" spans="1:4" x14ac:dyDescent="0.25">
      <c r="A31" s="9" t="s">
        <v>36</v>
      </c>
      <c r="B31" s="63"/>
      <c r="C31" s="51"/>
      <c r="D31" s="40"/>
    </row>
    <row r="32" spans="1:4" x14ac:dyDescent="0.25">
      <c r="A32" s="10" t="s">
        <v>37</v>
      </c>
      <c r="B32" s="65"/>
      <c r="C32" s="51"/>
      <c r="D32" s="40"/>
    </row>
    <row r="33" spans="1:4" x14ac:dyDescent="0.25">
      <c r="A33" s="9" t="s">
        <v>38</v>
      </c>
      <c r="B33" s="62"/>
      <c r="C33" s="50"/>
      <c r="D33" s="40"/>
    </row>
    <row r="34" spans="1:4" ht="31.5" x14ac:dyDescent="0.25">
      <c r="A34" s="4" t="s">
        <v>68</v>
      </c>
      <c r="B34" s="62"/>
      <c r="C34" s="50"/>
      <c r="D34" s="40" t="b">
        <f>IF(AND(B34&lt;=B7),TRUE,FALSE)</f>
        <v>1</v>
      </c>
    </row>
    <row r="35" spans="1:4" x14ac:dyDescent="0.25">
      <c r="A35" s="4" t="s">
        <v>69</v>
      </c>
      <c r="B35" s="62"/>
      <c r="C35" s="50"/>
      <c r="D35" s="40" t="b">
        <f>IF(AND(B35&lt;=B8),TRUE,FALSE)</f>
        <v>1</v>
      </c>
    </row>
    <row r="36" spans="1:4" x14ac:dyDescent="0.25">
      <c r="A36" s="4" t="s">
        <v>70</v>
      </c>
      <c r="B36" s="62"/>
      <c r="C36" s="50"/>
      <c r="D36" s="40"/>
    </row>
    <row r="37" spans="1:4" ht="16.5" thickBot="1" x14ac:dyDescent="0.3">
      <c r="A37" s="11" t="s">
        <v>71</v>
      </c>
      <c r="B37" s="62"/>
      <c r="C37" s="50"/>
      <c r="D37" s="40" t="b">
        <f>IF(AND(B37&lt;=B7),TRUE,FALSE)</f>
        <v>1</v>
      </c>
    </row>
    <row r="38" spans="1:4" ht="16.5" thickBot="1" x14ac:dyDescent="0.3">
      <c r="A38" s="12" t="s">
        <v>4</v>
      </c>
      <c r="B38" s="33"/>
      <c r="C38" s="53"/>
      <c r="D38" s="42"/>
    </row>
    <row r="39" spans="1:4" x14ac:dyDescent="0.25">
      <c r="A39" s="3" t="s">
        <v>72</v>
      </c>
      <c r="B39" s="66"/>
      <c r="C39" s="54"/>
      <c r="D39" s="40"/>
    </row>
    <row r="40" spans="1:4" x14ac:dyDescent="0.25">
      <c r="A40" s="13" t="s">
        <v>73</v>
      </c>
      <c r="B40" s="58"/>
      <c r="C40" s="46" t="s">
        <v>24</v>
      </c>
      <c r="D40" s="41"/>
    </row>
    <row r="41" spans="1:4" x14ac:dyDescent="0.25">
      <c r="A41" s="9" t="s">
        <v>5</v>
      </c>
      <c r="B41" s="62"/>
      <c r="C41" s="50"/>
      <c r="D41" s="40"/>
    </row>
    <row r="42" spans="1:4" x14ac:dyDescent="0.25">
      <c r="A42" s="9" t="s">
        <v>6</v>
      </c>
      <c r="B42" s="62"/>
      <c r="C42" s="50"/>
      <c r="D42" s="40"/>
    </row>
    <row r="43" spans="1:4" x14ac:dyDescent="0.25">
      <c r="A43" s="9" t="s">
        <v>7</v>
      </c>
      <c r="B43" s="62"/>
      <c r="C43" s="50"/>
      <c r="D43" s="40"/>
    </row>
    <row r="44" spans="1:4" x14ac:dyDescent="0.25">
      <c r="A44" s="4" t="s">
        <v>74</v>
      </c>
      <c r="B44" s="62"/>
      <c r="C44" s="50"/>
      <c r="D44" s="40"/>
    </row>
    <row r="45" spans="1:4" x14ac:dyDescent="0.25">
      <c r="A45" s="4" t="s">
        <v>75</v>
      </c>
      <c r="B45" s="62"/>
      <c r="C45" s="50"/>
      <c r="D45" s="40" t="b">
        <f>IF(AND(B45&lt;=B39),TRUE,FALSE)</f>
        <v>1</v>
      </c>
    </row>
    <row r="46" spans="1:4" x14ac:dyDescent="0.25">
      <c r="A46" s="4" t="s">
        <v>76</v>
      </c>
      <c r="B46" s="62"/>
      <c r="C46" s="50"/>
      <c r="D46" s="40"/>
    </row>
    <row r="47" spans="1:4" x14ac:dyDescent="0.25">
      <c r="A47" s="4" t="s">
        <v>77</v>
      </c>
      <c r="B47" s="62"/>
      <c r="C47" s="50"/>
      <c r="D47" s="40"/>
    </row>
    <row r="48" spans="1:4" x14ac:dyDescent="0.25">
      <c r="A48" s="14" t="s">
        <v>78</v>
      </c>
      <c r="B48" s="67"/>
      <c r="C48" s="46"/>
      <c r="D48" s="41"/>
    </row>
    <row r="49" spans="1:9" x14ac:dyDescent="0.25">
      <c r="A49" s="9" t="s">
        <v>8</v>
      </c>
      <c r="B49" s="62"/>
      <c r="C49" s="50"/>
      <c r="D49" s="40"/>
    </row>
    <row r="50" spans="1:9" x14ac:dyDescent="0.25">
      <c r="A50" s="9" t="s">
        <v>9</v>
      </c>
      <c r="B50" s="62"/>
      <c r="C50" s="50"/>
      <c r="D50" s="40"/>
    </row>
    <row r="51" spans="1:9" x14ac:dyDescent="0.25">
      <c r="A51" s="9" t="s">
        <v>25</v>
      </c>
      <c r="B51" s="62"/>
      <c r="C51" s="50"/>
      <c r="D51" s="40"/>
    </row>
    <row r="52" spans="1:9" x14ac:dyDescent="0.25">
      <c r="A52" s="9" t="s">
        <v>26</v>
      </c>
      <c r="B52" s="62"/>
      <c r="C52" s="50"/>
      <c r="D52" s="40"/>
      <c r="I52" s="22"/>
    </row>
    <row r="53" spans="1:9" x14ac:dyDescent="0.25">
      <c r="A53" s="4" t="s">
        <v>79</v>
      </c>
      <c r="B53" s="62"/>
      <c r="C53" s="50"/>
      <c r="D53" s="40" t="b">
        <f>IF(AND(B53&lt;=B39),TRUE,FALSE)</f>
        <v>1</v>
      </c>
    </row>
    <row r="54" spans="1:9" ht="16.5" thickBot="1" x14ac:dyDescent="0.3">
      <c r="A54" s="11" t="s">
        <v>80</v>
      </c>
      <c r="B54" s="68"/>
      <c r="C54" s="50"/>
      <c r="D54" s="40" t="b">
        <f>IF(AND(B54&lt;=B53),TRUE,FALSE)</f>
        <v>1</v>
      </c>
    </row>
    <row r="55" spans="1:9" ht="16.5" thickBot="1" x14ac:dyDescent="0.3">
      <c r="A55" s="12" t="s">
        <v>10</v>
      </c>
      <c r="B55" s="33"/>
      <c r="C55" s="53"/>
      <c r="D55" s="53"/>
    </row>
    <row r="56" spans="1:9" ht="43.5" customHeight="1" x14ac:dyDescent="0.25">
      <c r="A56" s="15" t="s">
        <v>81</v>
      </c>
      <c r="B56" s="66"/>
      <c r="C56" s="44" t="s">
        <v>84</v>
      </c>
      <c r="D56" s="40" t="b">
        <f>IF(AND(B56=B57+B58+B59),TRUE,FALSE)</f>
        <v>1</v>
      </c>
    </row>
    <row r="57" spans="1:9" x14ac:dyDescent="0.25">
      <c r="A57" s="9" t="s">
        <v>11</v>
      </c>
      <c r="B57" s="62"/>
      <c r="C57" s="50"/>
      <c r="D57" s="40"/>
    </row>
    <row r="58" spans="1:9" x14ac:dyDescent="0.25">
      <c r="A58" s="9" t="s">
        <v>12</v>
      </c>
      <c r="B58" s="62"/>
      <c r="C58" s="50"/>
      <c r="D58" s="40"/>
    </row>
    <row r="59" spans="1:9" ht="16.5" thickBot="1" x14ac:dyDescent="0.3">
      <c r="A59" s="10" t="s">
        <v>13</v>
      </c>
      <c r="B59" s="68"/>
      <c r="C59" s="50"/>
      <c r="D59" s="40"/>
    </row>
    <row r="60" spans="1:9" ht="16.5" thickBot="1" x14ac:dyDescent="0.3">
      <c r="A60" s="16" t="s">
        <v>22</v>
      </c>
      <c r="B60" s="34"/>
      <c r="C60" s="53"/>
      <c r="D60" s="53"/>
    </row>
    <row r="61" spans="1:9" x14ac:dyDescent="0.25">
      <c r="A61" s="17" t="s">
        <v>32</v>
      </c>
      <c r="B61" s="30"/>
      <c r="C61" s="46"/>
      <c r="D61" s="40"/>
    </row>
    <row r="62" spans="1:9" ht="32.25" thickBot="1" x14ac:dyDescent="0.3">
      <c r="A62" s="18" t="s">
        <v>14</v>
      </c>
      <c r="B62" s="30"/>
      <c r="C62" s="46"/>
      <c r="D62" s="40"/>
    </row>
    <row r="63" spans="1:9" ht="16.5" thickBot="1" x14ac:dyDescent="0.3">
      <c r="A63" s="16" t="s">
        <v>15</v>
      </c>
      <c r="B63" s="34"/>
      <c r="C63" s="53"/>
      <c r="D63" s="53"/>
    </row>
    <row r="64" spans="1:9" x14ac:dyDescent="0.25">
      <c r="A64" s="17" t="s">
        <v>33</v>
      </c>
      <c r="B64" s="30"/>
      <c r="C64" s="46"/>
      <c r="D64" s="40"/>
    </row>
    <row r="65" spans="1:4" x14ac:dyDescent="0.25">
      <c r="A65" s="19" t="s">
        <v>16</v>
      </c>
      <c r="B65" s="30"/>
      <c r="C65" s="46"/>
      <c r="D65" s="40"/>
    </row>
    <row r="66" spans="1:4" ht="16.5" thickBot="1" x14ac:dyDescent="0.3">
      <c r="A66" s="18" t="s">
        <v>17</v>
      </c>
      <c r="B66" s="30"/>
      <c r="C66" s="46"/>
      <c r="D66" s="40"/>
    </row>
    <row r="67" spans="1:4" ht="32.25" customHeight="1" thickBot="1" x14ac:dyDescent="0.3">
      <c r="A67" s="16" t="s">
        <v>18</v>
      </c>
      <c r="B67" s="34"/>
      <c r="C67" s="53"/>
      <c r="D67" s="53"/>
    </row>
    <row r="68" spans="1:4" x14ac:dyDescent="0.25">
      <c r="A68" s="17" t="s">
        <v>34</v>
      </c>
      <c r="B68" s="30"/>
      <c r="C68" s="46"/>
      <c r="D68" s="40"/>
    </row>
    <row r="69" spans="1:4" x14ac:dyDescent="0.25">
      <c r="A69" s="19" t="s">
        <v>19</v>
      </c>
      <c r="B69" s="31"/>
      <c r="C69" s="46"/>
      <c r="D69" s="40"/>
    </row>
    <row r="70" spans="1:4" x14ac:dyDescent="0.25">
      <c r="A70" s="19" t="s">
        <v>20</v>
      </c>
      <c r="B70" s="31"/>
      <c r="C70" s="46"/>
      <c r="D70" s="40"/>
    </row>
    <row r="71" spans="1:4" ht="16.5" thickBot="1" x14ac:dyDescent="0.3">
      <c r="A71" s="18" t="s">
        <v>21</v>
      </c>
      <c r="B71" s="32"/>
      <c r="C71" s="46"/>
      <c r="D71" s="40"/>
    </row>
    <row r="72" spans="1:4" ht="16.5" thickBot="1" x14ac:dyDescent="0.3">
      <c r="A72" s="20" t="s">
        <v>23</v>
      </c>
      <c r="B72" s="35"/>
      <c r="C72" s="55"/>
      <c r="D72" s="43"/>
    </row>
    <row r="73" spans="1:4" x14ac:dyDescent="0.25">
      <c r="A73" s="24"/>
      <c r="B73" s="24"/>
      <c r="C73" s="27"/>
    </row>
    <row r="74" spans="1:4" x14ac:dyDescent="0.25">
      <c r="A74" s="24"/>
      <c r="B74" s="24"/>
      <c r="C74" s="27"/>
    </row>
    <row r="75" spans="1:4" x14ac:dyDescent="0.25">
      <c r="A75" s="24"/>
      <c r="B75" s="24"/>
      <c r="C75" s="27"/>
    </row>
    <row r="76" spans="1:4" x14ac:dyDescent="0.25">
      <c r="A76" s="24"/>
      <c r="B76" s="24"/>
      <c r="C76" s="27"/>
    </row>
    <row r="77" spans="1:4" x14ac:dyDescent="0.25">
      <c r="A77" s="24"/>
      <c r="B77" s="24"/>
      <c r="C77" s="27"/>
    </row>
    <row r="78" spans="1:4" x14ac:dyDescent="0.25">
      <c r="A78" s="24"/>
      <c r="B78" s="24"/>
      <c r="C78" s="27"/>
    </row>
    <row r="79" spans="1:4" x14ac:dyDescent="0.25">
      <c r="A79" s="24"/>
      <c r="B79" s="24"/>
      <c r="C79" s="27"/>
    </row>
    <row r="80" spans="1:4" x14ac:dyDescent="0.25">
      <c r="A80" s="24"/>
      <c r="B80" s="24"/>
      <c r="C80" s="27"/>
    </row>
    <row r="81" spans="1:3" x14ac:dyDescent="0.25">
      <c r="A81" s="24"/>
      <c r="B81" s="24"/>
      <c r="C81" s="27"/>
    </row>
    <row r="82" spans="1:3" x14ac:dyDescent="0.25">
      <c r="A82" s="24"/>
      <c r="B82" s="24"/>
      <c r="C82" s="27"/>
    </row>
    <row r="83" spans="1:3" x14ac:dyDescent="0.25">
      <c r="A83" s="24"/>
      <c r="B83" s="24"/>
      <c r="C83" s="27"/>
    </row>
    <row r="84" spans="1:3" x14ac:dyDescent="0.25">
      <c r="A84" s="24"/>
      <c r="B84" s="24"/>
      <c r="C84" s="27"/>
    </row>
    <row r="85" spans="1:3" x14ac:dyDescent="0.25">
      <c r="A85" s="24"/>
      <c r="B85" s="24"/>
      <c r="C85" s="27"/>
    </row>
    <row r="86" spans="1:3" x14ac:dyDescent="0.25">
      <c r="A86" s="24"/>
      <c r="B86" s="24"/>
      <c r="C86" s="27"/>
    </row>
    <row r="87" spans="1:3" x14ac:dyDescent="0.25">
      <c r="A87" s="24"/>
      <c r="B87" s="24"/>
      <c r="C87" s="27"/>
    </row>
    <row r="88" spans="1:3" x14ac:dyDescent="0.25">
      <c r="A88" s="24"/>
      <c r="B88" s="24"/>
      <c r="C88" s="27"/>
    </row>
    <row r="89" spans="1:3" x14ac:dyDescent="0.25">
      <c r="A89" s="24"/>
      <c r="B89" s="24"/>
      <c r="C89" s="27"/>
    </row>
  </sheetData>
  <sheetProtection algorithmName="SHA-512" hashValue="FVDIIzdt23sZByLRs8v6ah5eEcgjJBZ0n8J/f9M8hZKvPLvNIzuTmovZoZp9ReYX4szgpc9uMQY0pSmop/24gA==" saltValue="8inPPnWHG+aHuP3JXjeaWA==" spinCount="100000" sheet="1" objects="1" scenarios="1"/>
  <mergeCells count="3">
    <mergeCell ref="A1:B1"/>
    <mergeCell ref="A2:N2"/>
    <mergeCell ref="A3:J3"/>
  </mergeCells>
  <dataValidations count="6">
    <dataValidation type="whole" allowBlank="1" showInputMessage="1" showErrorMessage="1" sqref="C10:C12 C22:C23 C49:C52 C31:C33 C36:C37 C57:C59 C46:C47 C41:C44 C25:C26 C14:C19 B8:B19 B22:B23">
      <formula1>0</formula1>
      <formula2>10000</formula2>
    </dataValidation>
    <dataValidation type="custom" allowBlank="1" showInputMessage="1" showErrorMessage="1" sqref="B24">
      <formula1>B23/B22</formula1>
    </dataValidation>
    <dataValidation type="whole" allowBlank="1" showInputMessage="1" showErrorMessage="1" sqref="B7 B25:B37 B39:B51 B53:B54 B56:B59">
      <formula1>0</formula1>
      <formula2>1000000</formula2>
    </dataValidation>
    <dataValidation type="textLength" allowBlank="1" showInputMessage="1" showErrorMessage="1" sqref="B52">
      <formula1>0</formula1>
      <formula2>1000000</formula2>
    </dataValidation>
    <dataValidation type="textLength" allowBlank="1" showInputMessage="1" showErrorMessage="1" sqref="B69:B72">
      <formula1>0</formula1>
      <formula2>10000000</formula2>
    </dataValidation>
    <dataValidation type="textLength" allowBlank="1" showInputMessage="1" showErrorMessage="1" sqref="B20:B21">
      <formula1>0</formula1>
      <formula2>10000</formula2>
    </dataValidation>
  </dataValidations>
  <pageMargins left="0.7" right="0.16" top="0.75" bottom="0.67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Răspuns predefint" prompt="Selectează!">
          <x14:formula1>
            <xm:f>Sheet2!$C$3:$C$4</xm:f>
          </x14:formula1>
          <xm:sqref>B62</xm:sqref>
        </x14:dataValidation>
        <x14:dataValidation type="list" allowBlank="1" showInputMessage="1" showErrorMessage="1" promptTitle="Răspuns predefinit" prompt="Selectează!">
          <x14:formula1>
            <xm:f>Sheet2!$C$3:$C$4</xm:f>
          </x14:formula1>
          <xm:sqref>B61</xm:sqref>
        </x14:dataValidation>
        <x14:dataValidation type="list" allowBlank="1" showInputMessage="1" showErrorMessage="1" promptTitle="Răspuns predefinit" prompt="Selectează!">
          <x14:formula1>
            <xm:f>Sheet2!$F$10:$F$11</xm:f>
          </x14:formula1>
          <xm:sqref>B65</xm:sqref>
        </x14:dataValidation>
        <x14:dataValidation type="list" allowBlank="1" showInputMessage="1" showErrorMessage="1" promptTitle="Răspuns predefinit" prompt="Selectează!">
          <x14:formula1>
            <xm:f>Sheet2!$F$21:$F$24</xm:f>
          </x14:formula1>
          <xm:sqref>B68</xm:sqref>
        </x14:dataValidation>
        <x14:dataValidation type="list" allowBlank="1" showInputMessage="1" showErrorMessage="1" promptTitle="Răspuns predefinit" prompt="Selectează!">
          <x14:formula1>
            <xm:f>Sheet2!$F$15:$F$18</xm:f>
          </x14:formula1>
          <xm:sqref>B66</xm:sqref>
        </x14:dataValidation>
        <x14:dataValidation type="list" allowBlank="1" showInputMessage="1" showErrorMessage="1" promptTitle="Răspuns predefinit" prompt="Selectează!">
          <x14:formula1>
            <xm:f>Sheet2!$F$15:$F$18</xm:f>
          </x14:formula1>
          <xm:sqref>B64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4"/>
  <sheetViews>
    <sheetView workbookViewId="0">
      <selection activeCell="H32" sqref="H32"/>
    </sheetView>
  </sheetViews>
  <sheetFormatPr defaultRowHeight="15" x14ac:dyDescent="0.25"/>
  <cols>
    <col min="6" max="6" width="14.42578125" customWidth="1"/>
    <col min="11" max="11" width="9.28515625" customWidth="1"/>
  </cols>
  <sheetData>
    <row r="3" spans="3:6" x14ac:dyDescent="0.25">
      <c r="C3" t="s">
        <v>27</v>
      </c>
      <c r="F3" t="s">
        <v>31</v>
      </c>
    </row>
    <row r="4" spans="3:6" x14ac:dyDescent="0.25">
      <c r="C4" t="s">
        <v>28</v>
      </c>
      <c r="F4" t="s">
        <v>30</v>
      </c>
    </row>
    <row r="5" spans="3:6" x14ac:dyDescent="0.25">
      <c r="F5" t="s">
        <v>29</v>
      </c>
    </row>
    <row r="10" spans="3:6" x14ac:dyDescent="0.25">
      <c r="F10" t="s">
        <v>86</v>
      </c>
    </row>
    <row r="11" spans="3:6" x14ac:dyDescent="0.25">
      <c r="F11" t="s">
        <v>85</v>
      </c>
    </row>
    <row r="15" spans="3:6" x14ac:dyDescent="0.25">
      <c r="F15" t="s">
        <v>29</v>
      </c>
    </row>
    <row r="16" spans="3:6" x14ac:dyDescent="0.25">
      <c r="F16" t="s">
        <v>30</v>
      </c>
    </row>
    <row r="17" spans="6:6" x14ac:dyDescent="0.25">
      <c r="F17" t="s">
        <v>31</v>
      </c>
    </row>
    <row r="18" spans="6:6" x14ac:dyDescent="0.25">
      <c r="F18" t="s">
        <v>87</v>
      </c>
    </row>
    <row r="21" spans="6:6" x14ac:dyDescent="0.25">
      <c r="F21" t="s">
        <v>46</v>
      </c>
    </row>
    <row r="22" spans="6:6" x14ac:dyDescent="0.25">
      <c r="F22" t="s">
        <v>45</v>
      </c>
    </row>
    <row r="23" spans="6:6" x14ac:dyDescent="0.25">
      <c r="F23" t="s">
        <v>44</v>
      </c>
    </row>
    <row r="24" spans="6:6" x14ac:dyDescent="0.25">
      <c r="F24" t="s">
        <v>88</v>
      </c>
    </row>
  </sheetData>
  <sheetProtection algorithmName="SHA-512" hashValue="owUHNTrq+YncElA9tk1N891bHaYnmV7IrghwyonEApUCBo89nMQeqpKU06xiIsQl0wQotcYDXqtq1L1EG3SC1A==" saltValue="Tk2m4urC6gnk3WxnVWQj2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Autoritate</vt:lpstr>
      <vt:lpstr>Sheet2</vt:lpstr>
      <vt:lpstr>Autoritate!_Toc527108195</vt:lpstr>
      <vt:lpstr>Autoritate!Print_Area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2024-02-05T13:20:53Z</dcterms:modified>
</cp:coreProperties>
</file>